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<sst xmlns="http://schemas.openxmlformats.org/spreadsheetml/2006/main" count="25" uniqueCount="25">
  <si>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</si>
  <si>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</si>
  <si>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</si>
  <si>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</si>
  <si>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</si>
  <si>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</si>
  <si>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</si>
  <si>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</si>
  <si>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</si>
  <si>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</si>
  <si>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348GTC</t>
  </si>
  <si>
    <t>308m</t>
  </si>
  <si>
    <t>Hathaway</t>
  </si>
  <si>
    <t>Taylor</t>
  </si>
  <si>
    <t>Goodwin J</t>
  </si>
  <si>
    <t>250 Lusso</t>
  </si>
  <si>
    <t>Goodwin P</t>
  </si>
  <si>
    <t>Wood</t>
  </si>
  <si>
    <t>F</t>
  </si>
  <si>
    <t>Marshall</t>
  </si>
  <si>
    <t>Dark</t>
  </si>
  <si>
    <t>Holman</t>
  </si>
  <si>
    <t>Mondial QV</t>
  </si>
  <si>
    <t>Wilson</t>
  </si>
  <si>
    <t>NK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</si>
</sst>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9.140625" style="10" customWidth="1"/>
    <col min="2" max="2" width="11.28125" style="0" bestFit="1" customWidth="1"/>
    <col min="3" max="3" width="12.00390625" style="0" bestFit="1" customWidth="1"/>
    <col min="8" max="8" width="11.421875" style="0" bestFit="1" customWidth="1"/>
    <col min="10" max="10" width="11.7109375" style="0" bestFit="1" customWidth="1"/>
  </cols>
  <sheetData>
    <row r="1" spans="1:10" ht="12.75">
      <c r="A1" s="7" t="s">
        <v>9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 t="s">
        <v>5</v>
      </c>
      <c r="H1" s="7" t="s">
        <v>6</v>
      </c>
      <c r="I1" s="7" t="s">
        <v>7</v>
      </c>
      <c r="J1" s="7" t="s">
        <v>8</v>
      </c>
    </row>
    <row r="2" spans="1:10" ht="12.75">
      <c r="A2" s="9">
        <f>RANK(G2,$G2:$G$10,1)</f>
        <v>1</v>
      </c>
      <c r="B2" t="s">
        <v>13</v>
      </c>
      <c r="C2" s="1" t="s">
        <v>10</v>
      </c>
      <c r="D2">
        <v>1.5</v>
      </c>
      <c r="E2" s="4">
        <v>79.47</v>
      </c>
      <c r="F2" s="4">
        <v>78.45</v>
      </c>
      <c r="G2" s="2">
        <f>MIN(E2:F2)</f>
        <v>78.45</v>
      </c>
      <c r="H2" s="2">
        <f>IF(AND(B2&lt;&gt;"",SUM(E2:F2)=0),999,(G2*(1+D2/100)))</f>
        <v>79.62675</v>
      </c>
      <c r="I2">
        <v>20</v>
      </c>
      <c r="J2">
        <v>1</v>
      </c>
    </row>
    <row r="3" spans="1:10" ht="12.75">
      <c r="A3" s="9">
        <f>RANK(G3,$G2:$G$10,1)</f>
        <v>2</v>
      </c>
      <c r="B3" t="s">
        <v>19</v>
      </c>
      <c r="C3" s="1">
        <v>328</v>
      </c>
      <c r="D3">
        <v>-0.5</v>
      </c>
      <c r="E3" s="4">
        <v>83.14</v>
      </c>
      <c r="F3" s="5">
        <v>82.53</v>
      </c>
      <c r="G3" s="2">
        <v>82.53</v>
      </c>
      <c r="H3" s="2">
        <v>82.11735</v>
      </c>
      <c r="I3">
        <v>13</v>
      </c>
      <c r="J3">
        <v>4</v>
      </c>
    </row>
    <row r="4" spans="1:10" ht="12.75">
      <c r="A4" s="9">
        <f>RANK(G4,$G2:$G$10,1)</f>
        <v>3</v>
      </c>
      <c r="B4" t="s">
        <v>20</v>
      </c>
      <c r="C4" s="1" t="s">
        <v>11</v>
      </c>
      <c r="D4">
        <v>-1</v>
      </c>
      <c r="E4" s="4">
        <v>83.15</v>
      </c>
      <c r="F4" s="2">
        <v>82.85</v>
      </c>
      <c r="G4" s="2">
        <v>82.85</v>
      </c>
      <c r="H4" s="2">
        <v>82.02149999999999</v>
      </c>
      <c r="I4">
        <v>15</v>
      </c>
      <c r="J4">
        <v>3</v>
      </c>
    </row>
    <row r="5" spans="1:10" ht="12.75">
      <c r="A5" s="9">
        <f>RANK(G5,$G2:$G$10,1)</f>
        <v>4</v>
      </c>
      <c r="B5" t="s">
        <v>21</v>
      </c>
      <c r="C5" s="1" t="s">
        <v>22</v>
      </c>
      <c r="D5">
        <v>-2</v>
      </c>
      <c r="E5" s="4">
        <v>86.9</v>
      </c>
      <c r="F5" s="2">
        <v>86.02</v>
      </c>
      <c r="G5" s="2">
        <v>86.02</v>
      </c>
      <c r="H5" s="2">
        <v>84.2996</v>
      </c>
      <c r="I5">
        <v>12</v>
      </c>
      <c r="J5">
        <v>5</v>
      </c>
    </row>
    <row r="6" spans="1:10" ht="12.75">
      <c r="A6" s="9">
        <f>RANK(G6,$G2:$G$10,1)</f>
        <v>5</v>
      </c>
      <c r="B6" t="s">
        <v>12</v>
      </c>
      <c r="C6" s="1">
        <v>348</v>
      </c>
      <c r="D6">
        <v>0</v>
      </c>
      <c r="E6" s="4">
        <v>86.58</v>
      </c>
      <c r="F6" s="2">
        <v>86.55</v>
      </c>
      <c r="G6" s="2">
        <v>86.55</v>
      </c>
      <c r="H6" s="2">
        <v>86.55</v>
      </c>
      <c r="I6">
        <v>10</v>
      </c>
      <c r="J6">
        <v>7</v>
      </c>
    </row>
    <row r="7" spans="1:10" ht="12.75">
      <c r="A7" s="9">
        <f>RANK(G7,$G2:$G$10,1)</f>
        <v>6</v>
      </c>
      <c r="B7" t="s">
        <v>16</v>
      </c>
      <c r="C7" s="1">
        <v>328</v>
      </c>
      <c r="D7">
        <v>-0.5</v>
      </c>
      <c r="E7" s="4">
        <v>88.06</v>
      </c>
      <c r="F7" s="2">
        <v>87.34</v>
      </c>
      <c r="G7" s="2">
        <v>87.34</v>
      </c>
      <c r="H7" s="2">
        <v>86.9033</v>
      </c>
      <c r="I7">
        <v>9</v>
      </c>
      <c r="J7">
        <v>8</v>
      </c>
    </row>
    <row r="8" spans="1:10" ht="12.75">
      <c r="A8" s="9">
        <f>RANK(G8,$G2:$G$10,1)</f>
        <v>7</v>
      </c>
      <c r="B8" t="s">
        <v>14</v>
      </c>
      <c r="C8" s="1" t="s">
        <v>15</v>
      </c>
      <c r="D8">
        <v>-8</v>
      </c>
      <c r="E8" s="4">
        <v>88.48</v>
      </c>
      <c r="F8" s="2">
        <v>87.89</v>
      </c>
      <c r="G8" s="2">
        <v>87.89</v>
      </c>
      <c r="H8" s="2">
        <v>80.8588</v>
      </c>
      <c r="I8">
        <v>17</v>
      </c>
      <c r="J8">
        <v>2</v>
      </c>
    </row>
    <row r="9" spans="1:10" ht="12.75">
      <c r="A9" s="9">
        <f>RANK(G9,$G2:$G$10,1)</f>
        <v>8</v>
      </c>
      <c r="B9" t="s">
        <v>17</v>
      </c>
      <c r="C9" s="1">
        <v>308</v>
      </c>
      <c r="D9">
        <v>-2</v>
      </c>
      <c r="E9" s="11" t="s">
        <v>18</v>
      </c>
      <c r="F9" s="2">
        <v>87.9</v>
      </c>
      <c r="G9" s="2">
        <v>87.9</v>
      </c>
      <c r="H9" s="2">
        <v>86.14200000000001</v>
      </c>
      <c r="I9">
        <v>11</v>
      </c>
      <c r="J9">
        <v>6</v>
      </c>
    </row>
    <row r="10" spans="1:10" ht="12.75">
      <c r="A10" s="9">
        <f>RANK(G10,$G2:$G$10,1)</f>
        <v>9</v>
      </c>
      <c r="B10" t="s">
        <v>23</v>
      </c>
      <c r="C10" s="1" t="s">
        <v>24</v>
      </c>
      <c r="D10">
        <v>0</v>
      </c>
      <c r="E10" s="4">
        <v>93.46</v>
      </c>
      <c r="F10" s="2">
        <v>93.23</v>
      </c>
      <c r="G10" s="2">
        <v>93.23</v>
      </c>
      <c r="H10" s="2">
        <v>93.23</v>
      </c>
      <c r="I10">
        <v>8</v>
      </c>
      <c r="J10">
        <v>9</v>
      </c>
    </row>
    <row r="11" spans="3:8" ht="12.75">
      <c r="C11" s="1"/>
      <c r="E11" s="4"/>
      <c r="F11" s="2"/>
      <c r="G11" s="3"/>
      <c r="H11" s="2"/>
    </row>
    <row r="12" spans="3:8" ht="12.75">
      <c r="C12" s="1"/>
      <c r="E12" s="4"/>
      <c r="F12" s="5"/>
      <c r="G12" s="3"/>
      <c r="H12" s="2"/>
    </row>
    <row r="13" spans="3:8" ht="12.75">
      <c r="C13" s="1"/>
      <c r="E13" s="4"/>
      <c r="F13" s="2"/>
      <c r="G13" s="3"/>
      <c r="H13" s="2"/>
    </row>
    <row r="14" spans="3:8" ht="12.75">
      <c r="C14" s="1"/>
      <c r="E14" s="4"/>
      <c r="F14" s="2"/>
      <c r="G14" s="3"/>
      <c r="H1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2006-08-07T13:49:24Z</dcterms:modified>
  <cp:category/>
  <cp:version/>
  <cp:contentType/>
  <cp:contentStatus/>
</cp:coreProperties>
</file>